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办公用房修缮项目" sheetId="1" r:id="rId1"/>
    <sheet name="口岸综合服务保障以及年鉴工作经费" sheetId="2" r:id="rId2"/>
    <sheet name="综合事务中心后勤保障项目" sheetId="3" r:id="rId3"/>
    <sheet name="老干部培训项目" sheetId="4" r:id="rId4"/>
  </sheets>
  <calcPr calcId="144525"/>
</workbook>
</file>

<file path=xl/sharedStrings.xml><?xml version="1.0" encoding="utf-8"?>
<sst xmlns="http://schemas.openxmlformats.org/spreadsheetml/2006/main" count="241" uniqueCount="97">
  <si>
    <t xml:space="preserve">  项目支出绩效自评表</t>
  </si>
  <si>
    <t>（2024年度）</t>
  </si>
  <si>
    <t>项目名称</t>
  </si>
  <si>
    <t>办公用房修缮项目</t>
  </si>
  <si>
    <t>主管部门</t>
  </si>
  <si>
    <t>北京市商务局</t>
  </si>
  <si>
    <t>实施单位</t>
  </si>
  <si>
    <t>北京市商务局综合事务中心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</si>
  <si>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</si>
  <si>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</si>
  <si>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</si>
  <si>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</si>
  <si>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</si>
  <si>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</si>
  <si>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</si>
  <si>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</si>
  <si>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</si>
  <si>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</si>
  <si>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</si>
  <si>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</si>
  <si>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</si>
  <si>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</si>
  <si>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</si>
  <si>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落实朝阳口岸办公楼屋面防水维修工作，解决防水层老化、开裂、空鼓、破损等问题。</t>
  </si>
  <si>
    <t>为完成朝阳口岸办公楼屋面防水维修工作，现场进行查勘，确定施工内容，通过三方比价的方式选定施工单位和监理单位并签订合同。于2024年4月21日完成朝阳口岸办公楼屋面防水改造工作。于4月23日会同朝阳海关、口岸综合业务科、安全管理科、监理公司至现场对工程进行验收，验收结果为合格。完成维修款项的支付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</si>
  <si>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</si>
  <si>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</si>
  <si>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</si>
  <si>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</si>
  <si>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</si>
  <si>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</si>
  <si>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</si>
  <si>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</t>
  </si>
  <si>
    <t>经济成本指标</t>
  </si>
  <si>
    <t>取费标准</t>
  </si>
  <si>
    <t>≤18万元</t>
  </si>
  <si>
    <t>17.92万元</t>
  </si>
  <si>
    <t>办公用房修缮、改造成本</t>
  </si>
  <si>
    <t>项目受益人数</t>
  </si>
  <si>
    <t>100人</t>
  </si>
  <si>
    <t>产出指标</t>
  </si>
  <si>
    <t>数量指标</t>
  </si>
  <si>
    <t>修缮、改造工程量</t>
  </si>
  <si>
    <t>≥50㎡</t>
  </si>
  <si>
    <t>50㎡</t>
  </si>
  <si>
    <t>修缮、改造工程数量</t>
  </si>
  <si>
    <t>≥1个</t>
  </si>
  <si>
    <t>1个</t>
  </si>
  <si>
    <t>项目按计划完工率</t>
  </si>
  <si>
    <t>≥95%</t>
  </si>
  <si>
    <t>竣工验收合格率</t>
  </si>
  <si>
    <t>设施有效运转率</t>
  </si>
  <si>
    <t>效益指标</t>
  </si>
  <si>
    <t>可持续影响指标</t>
  </si>
  <si>
    <t>预计使用年限</t>
  </si>
  <si>
    <t>≥10年</t>
  </si>
  <si>
    <t>10年</t>
  </si>
  <si>
    <t>满意度指标</t>
  </si>
  <si>
    <t>服务对象满意度标</t>
  </si>
  <si>
    <t>使用（管理）人员满意度</t>
  </si>
  <si>
    <t>总分</t>
  </si>
  <si>
    <t>口岸综合服务保障以及年鉴工作经费</t>
  </si>
  <si>
    <t xml:space="preserve">  口岸年鉴组稿工作：召开工作部署会议，组织口岸相关部门共同撰稿，完成总稿上报给国口办，印刷成籍出版，发放给口岸相关单位宣传口岸工作及做资料查阅。</t>
  </si>
  <si>
    <t>召开了工作部署会议，组织了10家撰稿单位共同组稿，及时支付了撰稿人员劳务费，上报给国口办2万字文稿并提交多份数据表格，发放给口岸相关单位负责人2024年版口岸年鉴19册。</t>
  </si>
  <si>
    <t>字数</t>
  </si>
  <si>
    <t>≥1万字</t>
  </si>
  <si>
    <t>2万字</t>
  </si>
  <si>
    <t>社会效益指标</t>
  </si>
  <si>
    <t>提升影响力</t>
  </si>
  <si>
    <t>≥90%</t>
  </si>
  <si>
    <t>使用人员满意度</t>
  </si>
  <si>
    <t>预算控制数</t>
  </si>
  <si>
    <t>≤12.204万元</t>
  </si>
  <si>
    <t>3.7661万元</t>
  </si>
  <si>
    <t>该项目原本包含原口岸驻地办公用房的物业等相关费用，24年初由于单位搬迁至通州副中心，根据厉行节约原则，节省了该部分费用支出，已相应调减25年该项目预算。</t>
  </si>
  <si>
    <t>综合事务中心后勤保障项目</t>
  </si>
  <si>
    <t>办公区门卫，来访人员接待，驻留值守，接待室、会议室管理，水电设备等日常检查以及办公区安全防范；办公区内公共部位（大厅、楼道、卫生间、办公区）等环境的清洁卫生，对指定的区域（部位）进行日常清扫保洁；负责会议服务。</t>
  </si>
  <si>
    <t>实现了办公时间有人值守，来访人员有接待；水电、设备、设施、办公区域实时有人巡检，全年向物业报修故障超过50次并及时陪同督促完成了故障修复，特别是解决了空调冷凝管爆裂严重漏水的故障，组织了10多名物业人员现场紧急清除积水，保证了局口岸资料档案室和财务原始凭证未收损失；保障多部门参加的会议6次及其他中心内部的小型会议；确保了32间办公用房（含会议室）环境卫生良好。</t>
  </si>
  <si>
    <t>实现保障工时</t>
  </si>
  <si>
    <t>≥200</t>
  </si>
  <si>
    <t>安全生产时长</t>
  </si>
  <si>
    <t>服务对象满意度指标</t>
  </si>
  <si>
    <t>保障区域满意度</t>
  </si>
  <si>
    <t>≥85%</t>
  </si>
  <si>
    <t>老干部培训项目</t>
  </si>
  <si>
    <t>完成培训项目。组织老干部培训学习，丰富老干部退休生活，增强老干部的政治理论水平。</t>
  </si>
  <si>
    <t>全年共组织一次培训活动，实际执行率43.38%。由于23年度受疫情影响未开展培训，24年度考虑到老干部实际情况，未大幅提高开展集体培训的频次。</t>
  </si>
  <si>
    <t>培训人数</t>
  </si>
  <si>
    <t>≥40人次</t>
  </si>
  <si>
    <t>75人次</t>
  </si>
  <si>
    <t>反馈信息</t>
  </si>
  <si>
    <t>≥30个</t>
  </si>
  <si>
    <t>20个</t>
  </si>
  <si>
    <t>培训结束后收到了参会老干部的广泛好评，后续改进反馈机制，使得老干部能够更加方便地反馈意见建议。</t>
  </si>
  <si>
    <t>满意度评价</t>
  </si>
  <si>
    <t>≥25个</t>
  </si>
  <si>
    <t>70个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</si>
</sst>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.5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A1" sqref="A1:K1"/>
    </sheetView>
  </sheetViews>
  <sheetFormatPr defaultColWidth="9" defaultRowHeight="13.5"/>
  <cols>
    <col min="1" max="1" width="5.325" customWidth="1"/>
    <col min="4" max="4" width="11.3333333333333" customWidth="1"/>
    <col min="5" max="5" width="11.8083333333333" customWidth="1"/>
    <col min="6" max="6" width="10.7333333333333" customWidth="1"/>
    <col min="7" max="7" width="9.6" customWidth="1"/>
  </cols>
  <sheetData>
    <row r="1" ht="32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4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5" customHeight="1" spans="1:11">
      <c r="A3" s="25" t="s">
        <v>2</v>
      </c>
      <c r="B3" s="25"/>
      <c r="C3" s="25" t="s">
        <v>3</v>
      </c>
      <c r="D3" s="25"/>
      <c r="E3" s="25"/>
      <c r="F3" s="25"/>
      <c r="G3" s="25"/>
      <c r="H3" s="25"/>
      <c r="I3" s="25"/>
      <c r="J3" s="25"/>
      <c r="K3" s="25"/>
    </row>
    <row r="4" ht="18.5" customHeight="1" spans="1:11">
      <c r="A4" s="25" t="s">
        <v>4</v>
      </c>
      <c r="B4" s="25"/>
      <c r="C4" s="25" t="s">
        <v>5</v>
      </c>
      <c r="D4" s="25"/>
      <c r="E4" s="25"/>
      <c r="F4" s="25"/>
      <c r="G4" s="25" t="s">
        <v>6</v>
      </c>
      <c r="H4" s="25"/>
      <c r="I4" s="25" t="s">
        <v>7</v>
      </c>
      <c r="J4" s="25"/>
      <c r="K4" s="25"/>
    </row>
    <row r="5" ht="18.5" customHeight="1" spans="1:11">
      <c r="A5" s="25" t="s">
        <v>8</v>
      </c>
      <c r="B5" s="25"/>
      <c r="C5" s="25"/>
      <c r="D5" s="25"/>
      <c r="E5" s="25" t="s">
        <v>9</v>
      </c>
      <c r="F5" s="25" t="s">
        <v>10</v>
      </c>
      <c r="G5" s="25" t="s">
        <v>11</v>
      </c>
      <c r="H5" s="25"/>
      <c r="I5" s="25" t="s">
        <v>12</v>
      </c>
      <c r="J5" s="25" t="s">
        <v>13</v>
      </c>
      <c r="K5" s="25" t="s">
        <v>14</v>
      </c>
    </row>
    <row r="6" ht="18.5" customHeight="1" spans="1:11">
      <c r="A6" s="25"/>
      <c r="B6" s="25"/>
      <c r="C6" s="25" t="s">
        <v>15</v>
      </c>
      <c r="D6" s="25"/>
      <c r="E6" s="30">
        <v>18</v>
      </c>
      <c r="F6" s="30">
        <v>18</v>
      </c>
      <c r="G6" s="30">
        <v>17.921159</v>
      </c>
      <c r="H6" s="30"/>
      <c r="I6" s="30">
        <v>10</v>
      </c>
      <c r="J6" s="32">
        <v>0.9956</v>
      </c>
      <c r="K6" s="30">
        <f>J6*I6</f>
        <v>9.956</v>
      </c>
    </row>
    <row r="7" ht="18.5" customHeight="1" spans="1:11">
      <c r="A7" s="25"/>
      <c r="B7" s="25"/>
      <c r="C7" s="25" t="s">
        <v>16</v>
      </c>
      <c r="D7" s="25"/>
      <c r="E7" s="30">
        <v>18</v>
      </c>
      <c r="F7" s="30">
        <v>18</v>
      </c>
      <c r="G7" s="30">
        <v>17.921159</v>
      </c>
      <c r="H7" s="30"/>
      <c r="I7" s="25" t="s">
        <v>17</v>
      </c>
      <c r="J7" s="32">
        <v>0.9956</v>
      </c>
      <c r="K7" s="25" t="s">
        <v>17</v>
      </c>
    </row>
    <row r="8" ht="18.5" customHeight="1" spans="1:11">
      <c r="A8" s="25"/>
      <c r="B8" s="25"/>
      <c r="C8" s="25" t="s">
        <v>18</v>
      </c>
      <c r="D8" s="25"/>
      <c r="E8" s="25"/>
      <c r="F8" s="25"/>
      <c r="G8" s="25"/>
      <c r="H8" s="25"/>
      <c r="I8" s="25" t="s">
        <v>17</v>
      </c>
      <c r="J8" s="25"/>
      <c r="K8" s="25" t="s">
        <v>17</v>
      </c>
    </row>
    <row r="9" ht="18.5" customHeight="1" spans="1:11">
      <c r="A9" s="25"/>
      <c r="B9" s="25"/>
      <c r="C9" s="25" t="s">
        <v>19</v>
      </c>
      <c r="D9" s="25"/>
      <c r="E9" s="25"/>
      <c r="F9" s="25"/>
      <c r="G9" s="25"/>
      <c r="H9" s="25"/>
      <c r="I9" s="25" t="s">
        <v>17</v>
      </c>
      <c r="J9" s="25"/>
      <c r="K9" s="25" t="s">
        <v>17</v>
      </c>
    </row>
    <row r="10" ht="18.5" customHeight="1" spans="1:11">
      <c r="A10" s="25" t="s">
        <v>20</v>
      </c>
      <c r="B10" s="25" t="s">
        <v>21</v>
      </c>
      <c r="C10" s="25"/>
      <c r="D10" s="25"/>
      <c r="E10" s="25"/>
      <c r="F10" s="25"/>
      <c r="G10" s="25" t="s">
        <v>22</v>
      </c>
      <c r="H10" s="25"/>
      <c r="I10" s="25"/>
      <c r="J10" s="25"/>
      <c r="K10" s="25"/>
    </row>
    <row r="11" ht="100.5" customHeight="1" spans="1:11">
      <c r="A11" s="25"/>
      <c r="B11" s="36" t="s">
        <v>23</v>
      </c>
      <c r="C11" s="36"/>
      <c r="D11" s="36"/>
      <c r="E11" s="36"/>
      <c r="F11" s="36"/>
      <c r="G11" s="36" t="s">
        <v>24</v>
      </c>
      <c r="H11" s="36"/>
      <c r="I11" s="36"/>
      <c r="J11" s="36"/>
      <c r="K11" s="36"/>
    </row>
    <row r="12" ht="30.5" customHeight="1" spans="1:11">
      <c r="A12" s="25" t="s">
        <v>25</v>
      </c>
      <c r="B12" s="25" t="s">
        <v>26</v>
      </c>
      <c r="C12" s="25" t="s">
        <v>27</v>
      </c>
      <c r="D12" s="25" t="s">
        <v>28</v>
      </c>
      <c r="E12" s="25"/>
      <c r="F12" s="25" t="s">
        <v>29</v>
      </c>
      <c r="G12" s="25" t="s">
        <v>30</v>
      </c>
      <c r="H12" s="25" t="s">
        <v>12</v>
      </c>
      <c r="I12" s="25" t="s">
        <v>14</v>
      </c>
      <c r="J12" s="25" t="s">
        <v>31</v>
      </c>
      <c r="K12" s="25"/>
    </row>
    <row r="13" ht="28" customHeight="1" spans="1:11">
      <c r="A13" s="25"/>
      <c r="B13" s="37" t="s">
        <v>32</v>
      </c>
      <c r="C13" s="37" t="s">
        <v>33</v>
      </c>
      <c r="D13" s="9" t="s">
        <v>34</v>
      </c>
      <c r="E13" s="9"/>
      <c r="F13" s="25" t="s">
        <v>35</v>
      </c>
      <c r="G13" s="25" t="s">
        <v>36</v>
      </c>
      <c r="H13" s="30">
        <v>2</v>
      </c>
      <c r="I13" s="30">
        <v>2</v>
      </c>
      <c r="J13" s="25"/>
      <c r="K13" s="25"/>
    </row>
    <row r="14" ht="24" customHeight="1" spans="1:11">
      <c r="A14" s="25"/>
      <c r="B14" s="38"/>
      <c r="C14" s="38"/>
      <c r="D14" s="9" t="s">
        <v>37</v>
      </c>
      <c r="E14" s="9"/>
      <c r="F14" s="25" t="s">
        <v>35</v>
      </c>
      <c r="G14" s="25" t="s">
        <v>36</v>
      </c>
      <c r="H14" s="30">
        <v>2</v>
      </c>
      <c r="I14" s="30">
        <v>2</v>
      </c>
      <c r="J14" s="25"/>
      <c r="K14" s="25"/>
    </row>
    <row r="15" ht="18.5" customHeight="1" spans="1:11">
      <c r="A15" s="25"/>
      <c r="B15" s="38"/>
      <c r="C15" s="39"/>
      <c r="D15" s="9" t="s">
        <v>38</v>
      </c>
      <c r="E15" s="9"/>
      <c r="F15" s="25" t="s">
        <v>39</v>
      </c>
      <c r="G15" s="25" t="s">
        <v>39</v>
      </c>
      <c r="H15" s="30">
        <v>2</v>
      </c>
      <c r="I15" s="30">
        <v>2</v>
      </c>
      <c r="J15" s="27"/>
      <c r="K15" s="33"/>
    </row>
    <row r="16" ht="18.5" customHeight="1" spans="1:11">
      <c r="A16" s="25"/>
      <c r="B16" s="25" t="s">
        <v>40</v>
      </c>
      <c r="C16" s="25" t="s">
        <v>41</v>
      </c>
      <c r="D16" s="9" t="s">
        <v>42</v>
      </c>
      <c r="E16" s="9"/>
      <c r="F16" s="9" t="s">
        <v>43</v>
      </c>
      <c r="G16" s="9" t="s">
        <v>44</v>
      </c>
      <c r="H16" s="10">
        <v>1</v>
      </c>
      <c r="I16" s="30">
        <v>1</v>
      </c>
      <c r="J16" s="25"/>
      <c r="K16" s="25"/>
    </row>
    <row r="17" ht="18.5" customHeight="1" spans="1:11">
      <c r="A17" s="25"/>
      <c r="B17" s="25"/>
      <c r="C17" s="25"/>
      <c r="D17" s="9" t="s">
        <v>45</v>
      </c>
      <c r="E17" s="9"/>
      <c r="F17" s="9" t="s">
        <v>46</v>
      </c>
      <c r="G17" s="9" t="s">
        <v>47</v>
      </c>
      <c r="H17" s="10">
        <v>1</v>
      </c>
      <c r="I17" s="30">
        <v>1</v>
      </c>
      <c r="J17" s="25"/>
      <c r="K17" s="25"/>
    </row>
    <row r="18" ht="18.5" customHeight="1" spans="1:11">
      <c r="A18" s="25"/>
      <c r="B18" s="25"/>
      <c r="C18" s="25"/>
      <c r="D18" s="9" t="s">
        <v>48</v>
      </c>
      <c r="E18" s="9"/>
      <c r="F18" s="9" t="s">
        <v>49</v>
      </c>
      <c r="G18" s="40">
        <v>1</v>
      </c>
      <c r="H18" s="10">
        <v>40</v>
      </c>
      <c r="I18" s="30">
        <v>40</v>
      </c>
      <c r="J18" s="27"/>
      <c r="K18" s="33"/>
    </row>
    <row r="19" ht="18.5" customHeight="1" spans="1:11">
      <c r="A19" s="25"/>
      <c r="B19" s="25"/>
      <c r="C19" s="25"/>
      <c r="D19" s="9" t="s">
        <v>50</v>
      </c>
      <c r="E19" s="9"/>
      <c r="F19" s="9" t="s">
        <v>49</v>
      </c>
      <c r="G19" s="40">
        <v>1</v>
      </c>
      <c r="H19" s="10">
        <v>15</v>
      </c>
      <c r="I19" s="30">
        <v>15</v>
      </c>
      <c r="J19" s="27"/>
      <c r="K19" s="33"/>
    </row>
    <row r="20" ht="18.5" customHeight="1" spans="1:11">
      <c r="A20" s="25"/>
      <c r="B20" s="25"/>
      <c r="C20" s="25"/>
      <c r="D20" s="9" t="s">
        <v>51</v>
      </c>
      <c r="E20" s="9"/>
      <c r="F20" s="9" t="s">
        <v>49</v>
      </c>
      <c r="G20" s="40">
        <v>1</v>
      </c>
      <c r="H20" s="10">
        <v>1</v>
      </c>
      <c r="I20" s="30">
        <v>1</v>
      </c>
      <c r="J20" s="25"/>
      <c r="K20" s="25"/>
    </row>
    <row r="21" ht="40" customHeight="1" spans="1:11">
      <c r="A21" s="25"/>
      <c r="B21" s="25" t="s">
        <v>52</v>
      </c>
      <c r="C21" s="25" t="s">
        <v>53</v>
      </c>
      <c r="D21" s="9" t="s">
        <v>54</v>
      </c>
      <c r="E21" s="9"/>
      <c r="F21" s="25" t="s">
        <v>55</v>
      </c>
      <c r="G21" s="25" t="s">
        <v>56</v>
      </c>
      <c r="H21" s="30">
        <v>20</v>
      </c>
      <c r="I21" s="30">
        <v>20</v>
      </c>
      <c r="J21" s="25"/>
      <c r="K21" s="25"/>
    </row>
    <row r="22" ht="47" customHeight="1" spans="1:11">
      <c r="A22" s="25"/>
      <c r="B22" s="25" t="s">
        <v>57</v>
      </c>
      <c r="C22" s="25" t="s">
        <v>58</v>
      </c>
      <c r="D22" s="9" t="s">
        <v>59</v>
      </c>
      <c r="E22" s="9"/>
      <c r="F22" s="40" t="s">
        <v>49</v>
      </c>
      <c r="G22" s="40">
        <v>0.95</v>
      </c>
      <c r="H22" s="30">
        <v>6</v>
      </c>
      <c r="I22" s="30">
        <v>6</v>
      </c>
      <c r="J22" s="25"/>
      <c r="K22" s="25"/>
    </row>
    <row r="23" ht="18.5" customHeight="1" spans="1:11">
      <c r="A23" s="25" t="s">
        <v>60</v>
      </c>
      <c r="B23" s="25"/>
      <c r="C23" s="25"/>
      <c r="D23" s="25"/>
      <c r="E23" s="25"/>
      <c r="F23" s="25"/>
      <c r="G23" s="25"/>
      <c r="H23" s="30">
        <v>100</v>
      </c>
      <c r="I23" s="30">
        <v>99.96</v>
      </c>
      <c r="J23" s="25"/>
      <c r="K23" s="25"/>
    </row>
  </sheetData>
  <mergeCells count="53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G23"/>
    <mergeCell ref="J23:K23"/>
    <mergeCell ref="A10:A11"/>
    <mergeCell ref="A12:A22"/>
    <mergeCell ref="B13:B15"/>
    <mergeCell ref="B16:B20"/>
    <mergeCell ref="C13:C15"/>
    <mergeCell ref="C16:C20"/>
    <mergeCell ref="A5:B9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I20" sqref="I20"/>
    </sheetView>
  </sheetViews>
  <sheetFormatPr defaultColWidth="9" defaultRowHeight="13.5"/>
  <cols>
    <col min="1" max="1" width="5.325" customWidth="1"/>
    <col min="5" max="5" width="11.8083333333333" customWidth="1"/>
    <col min="6" max="6" width="10.7333333333333" customWidth="1"/>
    <col min="7" max="7" width="9.6" customWidth="1"/>
    <col min="11" max="11" width="22.2166666666667" customWidth="1"/>
  </cols>
  <sheetData>
    <row r="1" ht="32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4" customHeight="1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5" customHeight="1" spans="1:11">
      <c r="A3" s="25" t="s">
        <v>2</v>
      </c>
      <c r="B3" s="25"/>
      <c r="C3" s="25" t="s">
        <v>61</v>
      </c>
      <c r="D3" s="25"/>
      <c r="E3" s="25"/>
      <c r="F3" s="25"/>
      <c r="G3" s="25"/>
      <c r="H3" s="25"/>
      <c r="I3" s="25"/>
      <c r="J3" s="25"/>
      <c r="K3" s="25"/>
    </row>
    <row r="4" ht="18.5" customHeight="1" spans="1:11">
      <c r="A4" s="25" t="s">
        <v>4</v>
      </c>
      <c r="B4" s="25"/>
      <c r="C4" s="25" t="s">
        <v>5</v>
      </c>
      <c r="D4" s="25"/>
      <c r="E4" s="25"/>
      <c r="F4" s="25"/>
      <c r="G4" s="25" t="s">
        <v>6</v>
      </c>
      <c r="H4" s="25"/>
      <c r="I4" s="25" t="s">
        <v>7</v>
      </c>
      <c r="J4" s="25"/>
      <c r="K4" s="25"/>
    </row>
    <row r="5" ht="18.5" customHeight="1" spans="1:11">
      <c r="A5" s="25" t="s">
        <v>8</v>
      </c>
      <c r="B5" s="25"/>
      <c r="C5" s="25"/>
      <c r="D5" s="25"/>
      <c r="E5" s="25" t="s">
        <v>9</v>
      </c>
      <c r="F5" s="25" t="s">
        <v>10</v>
      </c>
      <c r="G5" s="25" t="s">
        <v>11</v>
      </c>
      <c r="H5" s="25"/>
      <c r="I5" s="25" t="s">
        <v>12</v>
      </c>
      <c r="J5" s="25" t="s">
        <v>13</v>
      </c>
      <c r="K5" s="25" t="s">
        <v>14</v>
      </c>
    </row>
    <row r="6" ht="18.5" customHeight="1" spans="1:11">
      <c r="A6" s="25"/>
      <c r="B6" s="25"/>
      <c r="C6" s="25" t="s">
        <v>15</v>
      </c>
      <c r="D6" s="25"/>
      <c r="E6" s="30">
        <v>12.204</v>
      </c>
      <c r="F6" s="30">
        <v>12.204</v>
      </c>
      <c r="G6" s="30">
        <v>3.7661</v>
      </c>
      <c r="H6" s="30"/>
      <c r="I6" s="30">
        <v>10</v>
      </c>
      <c r="J6" s="32">
        <v>0.3086</v>
      </c>
      <c r="K6" s="30">
        <v>3.1</v>
      </c>
    </row>
    <row r="7" ht="18.5" customHeight="1" spans="1:11">
      <c r="A7" s="25"/>
      <c r="B7" s="25"/>
      <c r="C7" s="25" t="s">
        <v>16</v>
      </c>
      <c r="D7" s="25"/>
      <c r="E7" s="30">
        <v>12.204</v>
      </c>
      <c r="F7" s="30">
        <v>12.204</v>
      </c>
      <c r="G7" s="30">
        <v>3.7661</v>
      </c>
      <c r="H7" s="30"/>
      <c r="I7" s="25" t="s">
        <v>17</v>
      </c>
      <c r="J7" s="25"/>
      <c r="K7" s="25" t="s">
        <v>17</v>
      </c>
    </row>
    <row r="8" ht="18.5" customHeight="1" spans="1:11">
      <c r="A8" s="25"/>
      <c r="B8" s="25"/>
      <c r="C8" s="25" t="s">
        <v>18</v>
      </c>
      <c r="D8" s="25"/>
      <c r="E8" s="25"/>
      <c r="F8" s="25"/>
      <c r="G8" s="25"/>
      <c r="H8" s="25"/>
      <c r="I8" s="25" t="s">
        <v>17</v>
      </c>
      <c r="J8" s="25"/>
      <c r="K8" s="25" t="s">
        <v>17</v>
      </c>
    </row>
    <row r="9" ht="18.5" customHeight="1" spans="1:11">
      <c r="A9" s="25"/>
      <c r="B9" s="25"/>
      <c r="C9" s="25" t="s">
        <v>19</v>
      </c>
      <c r="D9" s="25"/>
      <c r="E9" s="25"/>
      <c r="F9" s="25"/>
      <c r="G9" s="25"/>
      <c r="H9" s="25"/>
      <c r="I9" s="25" t="s">
        <v>17</v>
      </c>
      <c r="J9" s="25"/>
      <c r="K9" s="25" t="s">
        <v>17</v>
      </c>
    </row>
    <row r="10" ht="18.5" customHeight="1" spans="1:11">
      <c r="A10" s="25" t="s">
        <v>20</v>
      </c>
      <c r="B10" s="25" t="s">
        <v>21</v>
      </c>
      <c r="C10" s="25"/>
      <c r="D10" s="25"/>
      <c r="E10" s="25"/>
      <c r="F10" s="25"/>
      <c r="G10" s="25" t="s">
        <v>22</v>
      </c>
      <c r="H10" s="25"/>
      <c r="I10" s="25"/>
      <c r="J10" s="25"/>
      <c r="K10" s="25"/>
    </row>
    <row r="11" ht="73" customHeight="1" spans="1:11">
      <c r="A11" s="25"/>
      <c r="B11" s="26" t="s">
        <v>62</v>
      </c>
      <c r="C11" s="26"/>
      <c r="D11" s="26"/>
      <c r="E11" s="26"/>
      <c r="F11" s="26"/>
      <c r="G11" s="26" t="s">
        <v>63</v>
      </c>
      <c r="H11" s="26"/>
      <c r="I11" s="26"/>
      <c r="J11" s="26"/>
      <c r="K11" s="26"/>
    </row>
    <row r="12" ht="30.5" customHeight="1" spans="1:11">
      <c r="A12" s="25" t="s">
        <v>25</v>
      </c>
      <c r="B12" s="25" t="s">
        <v>26</v>
      </c>
      <c r="C12" s="25" t="s">
        <v>27</v>
      </c>
      <c r="D12" s="25" t="s">
        <v>28</v>
      </c>
      <c r="E12" s="25"/>
      <c r="F12" s="25" t="s">
        <v>29</v>
      </c>
      <c r="G12" s="25" t="s">
        <v>30</v>
      </c>
      <c r="H12" s="25" t="s">
        <v>12</v>
      </c>
      <c r="I12" s="25" t="s">
        <v>14</v>
      </c>
      <c r="J12" s="25" t="s">
        <v>31</v>
      </c>
      <c r="K12" s="25"/>
    </row>
    <row r="13" ht="33" customHeight="1" spans="1:11">
      <c r="A13" s="25"/>
      <c r="B13" s="25" t="s">
        <v>40</v>
      </c>
      <c r="C13" s="27" t="s">
        <v>41</v>
      </c>
      <c r="D13" s="28" t="s">
        <v>64</v>
      </c>
      <c r="E13" s="28"/>
      <c r="F13" s="28" t="s">
        <v>65</v>
      </c>
      <c r="G13" s="25" t="s">
        <v>66</v>
      </c>
      <c r="H13" s="30">
        <v>40</v>
      </c>
      <c r="I13" s="30">
        <v>40</v>
      </c>
      <c r="J13" s="25"/>
      <c r="K13" s="25"/>
    </row>
    <row r="14" ht="33" customHeight="1" spans="1:11">
      <c r="A14" s="25"/>
      <c r="B14" s="29" t="s">
        <v>52</v>
      </c>
      <c r="C14" s="27" t="s">
        <v>67</v>
      </c>
      <c r="D14" s="28" t="s">
        <v>68</v>
      </c>
      <c r="E14" s="28"/>
      <c r="F14" s="28" t="s">
        <v>69</v>
      </c>
      <c r="G14" s="31">
        <v>0.9</v>
      </c>
      <c r="H14" s="30">
        <v>20</v>
      </c>
      <c r="I14" s="30">
        <v>20</v>
      </c>
      <c r="J14" s="25"/>
      <c r="K14" s="25"/>
    </row>
    <row r="15" ht="33" customHeight="1" spans="1:11">
      <c r="A15" s="25"/>
      <c r="B15" s="25" t="s">
        <v>57</v>
      </c>
      <c r="C15" s="27" t="s">
        <v>58</v>
      </c>
      <c r="D15" s="25" t="s">
        <v>70</v>
      </c>
      <c r="E15" s="25"/>
      <c r="F15" s="28" t="s">
        <v>69</v>
      </c>
      <c r="G15" s="31">
        <v>0.9</v>
      </c>
      <c r="H15" s="30">
        <v>10</v>
      </c>
      <c r="I15" s="30">
        <v>10</v>
      </c>
      <c r="J15" s="27"/>
      <c r="K15" s="33"/>
    </row>
    <row r="16" ht="103" customHeight="1" spans="1:11">
      <c r="A16" s="25"/>
      <c r="B16" s="25" t="s">
        <v>32</v>
      </c>
      <c r="C16" s="29" t="s">
        <v>33</v>
      </c>
      <c r="D16" s="28" t="s">
        <v>71</v>
      </c>
      <c r="E16" s="28"/>
      <c r="F16" s="28" t="s">
        <v>72</v>
      </c>
      <c r="G16" s="28" t="s">
        <v>73</v>
      </c>
      <c r="H16" s="30">
        <v>20</v>
      </c>
      <c r="I16" s="30">
        <v>20</v>
      </c>
      <c r="J16" s="34" t="s">
        <v>74</v>
      </c>
      <c r="K16" s="34"/>
    </row>
    <row r="17" ht="29" customHeight="1" spans="1:11">
      <c r="A17" s="25" t="s">
        <v>60</v>
      </c>
      <c r="B17" s="25"/>
      <c r="C17" s="25"/>
      <c r="D17" s="25"/>
      <c r="E17" s="25"/>
      <c r="F17" s="25"/>
      <c r="G17" s="25"/>
      <c r="H17" s="30">
        <v>100</v>
      </c>
      <c r="I17" s="30">
        <v>93.1</v>
      </c>
      <c r="J17" s="25"/>
      <c r="K17" s="25"/>
    </row>
  </sheetData>
  <mergeCells count="37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G17"/>
    <mergeCell ref="J17:K17"/>
    <mergeCell ref="A10:A11"/>
    <mergeCell ref="A12:A16"/>
    <mergeCell ref="A5:B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9" defaultRowHeight="13.5"/>
  <cols>
    <col min="1" max="1" width="5.325" customWidth="1"/>
    <col min="3" max="3" width="17.1083333333333" customWidth="1"/>
    <col min="5" max="5" width="11.8083333333333" customWidth="1"/>
    <col min="6" max="6" width="10.7333333333333" customWidth="1"/>
    <col min="7" max="7" width="9.6" customWidth="1"/>
    <col min="10" max="10" width="11.1333333333333"/>
    <col min="11" max="11" width="10.9333333333333"/>
  </cols>
  <sheetData>
    <row r="1" ht="32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4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5" customHeight="1" spans="1:11">
      <c r="A3" s="17" t="s">
        <v>2</v>
      </c>
      <c r="B3" s="17"/>
      <c r="C3" s="17" t="s">
        <v>75</v>
      </c>
      <c r="D3" s="17"/>
      <c r="E3" s="17"/>
      <c r="F3" s="17"/>
      <c r="G3" s="17"/>
      <c r="H3" s="17"/>
      <c r="I3" s="17"/>
      <c r="J3" s="17"/>
      <c r="K3" s="17"/>
    </row>
    <row r="4" ht="18.5" customHeight="1" spans="1:11">
      <c r="A4" s="17" t="s">
        <v>4</v>
      </c>
      <c r="B4" s="17"/>
      <c r="C4" s="17" t="s">
        <v>5</v>
      </c>
      <c r="D4" s="17"/>
      <c r="E4" s="17"/>
      <c r="F4" s="17"/>
      <c r="G4" s="17" t="s">
        <v>6</v>
      </c>
      <c r="H4" s="17"/>
      <c r="I4" s="17" t="s">
        <v>7</v>
      </c>
      <c r="J4" s="17"/>
      <c r="K4" s="17"/>
    </row>
    <row r="5" ht="18.5" customHeight="1" spans="1:11">
      <c r="A5" s="17" t="s">
        <v>8</v>
      </c>
      <c r="B5" s="17"/>
      <c r="C5" s="17"/>
      <c r="D5" s="17"/>
      <c r="E5" s="17" t="s">
        <v>9</v>
      </c>
      <c r="F5" s="17" t="s">
        <v>10</v>
      </c>
      <c r="G5" s="17" t="s">
        <v>11</v>
      </c>
      <c r="H5" s="17"/>
      <c r="I5" s="17" t="s">
        <v>12</v>
      </c>
      <c r="J5" s="17" t="s">
        <v>13</v>
      </c>
      <c r="K5" s="17" t="s">
        <v>14</v>
      </c>
    </row>
    <row r="6" ht="18.5" customHeight="1" spans="1:11">
      <c r="A6" s="17"/>
      <c r="B6" s="17"/>
      <c r="C6" s="17" t="s">
        <v>15</v>
      </c>
      <c r="D6" s="17"/>
      <c r="E6" s="20">
        <v>7.5</v>
      </c>
      <c r="F6" s="20">
        <v>7.5</v>
      </c>
      <c r="G6" s="20">
        <v>6.833408</v>
      </c>
      <c r="H6" s="20"/>
      <c r="I6" s="20">
        <v>10</v>
      </c>
      <c r="J6" s="22">
        <f>G6/F6</f>
        <v>0.911121066666667</v>
      </c>
      <c r="K6" s="20">
        <f>J6*I6</f>
        <v>9.11121066666667</v>
      </c>
    </row>
    <row r="7" ht="18.5" customHeight="1" spans="1:11">
      <c r="A7" s="17"/>
      <c r="B7" s="17"/>
      <c r="C7" s="17" t="s">
        <v>16</v>
      </c>
      <c r="D7" s="17"/>
      <c r="E7" s="20">
        <v>7.5</v>
      </c>
      <c r="F7" s="20">
        <v>7.5</v>
      </c>
      <c r="G7" s="20">
        <v>6.833408</v>
      </c>
      <c r="H7" s="20"/>
      <c r="I7" s="17" t="s">
        <v>17</v>
      </c>
      <c r="J7" s="17"/>
      <c r="K7" s="17" t="s">
        <v>17</v>
      </c>
    </row>
    <row r="8" ht="18.5" customHeight="1" spans="1:11">
      <c r="A8" s="17"/>
      <c r="B8" s="17"/>
      <c r="C8" s="17" t="s">
        <v>18</v>
      </c>
      <c r="D8" s="17"/>
      <c r="E8" s="17"/>
      <c r="F8" s="17"/>
      <c r="G8" s="17"/>
      <c r="H8" s="17"/>
      <c r="I8" s="17" t="s">
        <v>17</v>
      </c>
      <c r="J8" s="17"/>
      <c r="K8" s="17" t="s">
        <v>17</v>
      </c>
    </row>
    <row r="9" ht="18.5" customHeight="1" spans="1:11">
      <c r="A9" s="17"/>
      <c r="B9" s="17"/>
      <c r="C9" s="17" t="s">
        <v>19</v>
      </c>
      <c r="D9" s="17"/>
      <c r="E9" s="17"/>
      <c r="F9" s="17"/>
      <c r="G9" s="17"/>
      <c r="H9" s="17"/>
      <c r="I9" s="17" t="s">
        <v>17</v>
      </c>
      <c r="J9" s="17"/>
      <c r="K9" s="17" t="s">
        <v>17</v>
      </c>
    </row>
    <row r="10" ht="18.5" customHeight="1" spans="1:11">
      <c r="A10" s="17" t="s">
        <v>20</v>
      </c>
      <c r="B10" s="17" t="s">
        <v>21</v>
      </c>
      <c r="C10" s="17"/>
      <c r="D10" s="17"/>
      <c r="E10" s="17"/>
      <c r="F10" s="17"/>
      <c r="G10" s="17" t="s">
        <v>22</v>
      </c>
      <c r="H10" s="17"/>
      <c r="I10" s="17"/>
      <c r="J10" s="17"/>
      <c r="K10" s="17"/>
    </row>
    <row r="11" ht="133" customHeight="1" spans="1:11">
      <c r="A11" s="17"/>
      <c r="B11" s="18" t="s">
        <v>76</v>
      </c>
      <c r="C11" s="18"/>
      <c r="D11" s="18"/>
      <c r="E11" s="18"/>
      <c r="F11" s="18"/>
      <c r="G11" s="18" t="s">
        <v>77</v>
      </c>
      <c r="H11" s="18"/>
      <c r="I11" s="18"/>
      <c r="J11" s="18"/>
      <c r="K11" s="18"/>
    </row>
    <row r="12" ht="30.5" customHeight="1" spans="1:11">
      <c r="A12" s="17" t="s">
        <v>25</v>
      </c>
      <c r="B12" s="17" t="s">
        <v>26</v>
      </c>
      <c r="C12" s="17" t="s">
        <v>27</v>
      </c>
      <c r="D12" s="17" t="s">
        <v>28</v>
      </c>
      <c r="E12" s="17"/>
      <c r="F12" s="17" t="s">
        <v>29</v>
      </c>
      <c r="G12" s="17" t="s">
        <v>30</v>
      </c>
      <c r="H12" s="17" t="s">
        <v>12</v>
      </c>
      <c r="I12" s="17" t="s">
        <v>14</v>
      </c>
      <c r="J12" s="17" t="s">
        <v>31</v>
      </c>
      <c r="K12" s="17"/>
    </row>
    <row r="13" ht="18.5" customHeight="1" spans="1:11">
      <c r="A13" s="17"/>
      <c r="B13" s="5" t="s">
        <v>40</v>
      </c>
      <c r="C13" s="5" t="s">
        <v>41</v>
      </c>
      <c r="D13" s="5" t="s">
        <v>78</v>
      </c>
      <c r="E13" s="5"/>
      <c r="F13" s="5" t="s">
        <v>79</v>
      </c>
      <c r="G13" s="17">
        <v>200</v>
      </c>
      <c r="H13" s="20">
        <v>50</v>
      </c>
      <c r="I13" s="20">
        <v>50</v>
      </c>
      <c r="J13" s="17"/>
      <c r="K13" s="17"/>
    </row>
    <row r="14" ht="18.5" customHeight="1" spans="1:11">
      <c r="A14" s="17"/>
      <c r="B14" s="5" t="s">
        <v>52</v>
      </c>
      <c r="C14" s="5" t="s">
        <v>67</v>
      </c>
      <c r="D14" s="5" t="s">
        <v>80</v>
      </c>
      <c r="E14" s="5"/>
      <c r="F14" s="5" t="s">
        <v>79</v>
      </c>
      <c r="G14" s="17">
        <v>200</v>
      </c>
      <c r="H14" s="20">
        <v>30</v>
      </c>
      <c r="I14" s="20">
        <v>30</v>
      </c>
      <c r="J14" s="17"/>
      <c r="K14" s="17"/>
    </row>
    <row r="15" ht="18.5" customHeight="1" spans="1:11">
      <c r="A15" s="17"/>
      <c r="B15" s="5" t="s">
        <v>57</v>
      </c>
      <c r="C15" s="5" t="s">
        <v>81</v>
      </c>
      <c r="D15" s="5" t="s">
        <v>82</v>
      </c>
      <c r="E15" s="5"/>
      <c r="F15" s="5" t="s">
        <v>83</v>
      </c>
      <c r="G15" s="21">
        <v>0.95</v>
      </c>
      <c r="H15" s="20">
        <v>10</v>
      </c>
      <c r="I15" s="20">
        <v>10</v>
      </c>
      <c r="J15" s="17"/>
      <c r="K15" s="17"/>
    </row>
    <row r="16" ht="18.5" customHeight="1" spans="1:11">
      <c r="A16" s="19" t="s">
        <v>60</v>
      </c>
      <c r="B16" s="19"/>
      <c r="C16" s="19"/>
      <c r="D16" s="19"/>
      <c r="E16" s="19"/>
      <c r="F16" s="19"/>
      <c r="G16" s="19"/>
      <c r="H16" s="20">
        <v>100</v>
      </c>
      <c r="I16" s="20">
        <v>99.11</v>
      </c>
      <c r="J16" s="19"/>
      <c r="K16" s="19"/>
    </row>
  </sheetData>
  <mergeCells count="35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G16"/>
    <mergeCell ref="J16:K16"/>
    <mergeCell ref="A10:A11"/>
    <mergeCell ref="A12:A15"/>
    <mergeCell ref="A5:B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C22" sqref="C22"/>
    </sheetView>
  </sheetViews>
  <sheetFormatPr defaultColWidth="9" defaultRowHeight="13.5"/>
  <cols>
    <col min="1" max="1" width="5.325" customWidth="1"/>
    <col min="3" max="3" width="15.5" customWidth="1"/>
    <col min="4" max="4" width="13.75" customWidth="1"/>
    <col min="5" max="5" width="11.8083333333333" customWidth="1"/>
    <col min="6" max="6" width="10.7333333333333" customWidth="1"/>
    <col min="7" max="7" width="9.6" customWidth="1"/>
    <col min="10" max="10" width="12.9"/>
    <col min="11" max="11" width="10.925"/>
  </cols>
  <sheetData>
    <row r="1" ht="3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5" customHeight="1" spans="1:11">
      <c r="A3" s="3" t="s">
        <v>2</v>
      </c>
      <c r="B3" s="3"/>
      <c r="C3" s="3" t="s">
        <v>84</v>
      </c>
      <c r="D3" s="3"/>
      <c r="E3" s="3"/>
      <c r="F3" s="3"/>
      <c r="G3" s="3"/>
      <c r="H3" s="3"/>
      <c r="I3" s="3"/>
      <c r="J3" s="3"/>
      <c r="K3" s="3"/>
    </row>
    <row r="4" ht="18.5" customHeight="1" spans="1:11">
      <c r="A4" s="3" t="s">
        <v>4</v>
      </c>
      <c r="B4" s="3"/>
      <c r="C4" s="3" t="s">
        <v>5</v>
      </c>
      <c r="D4" s="3"/>
      <c r="E4" s="3"/>
      <c r="F4" s="3"/>
      <c r="G4" s="3" t="s">
        <v>6</v>
      </c>
      <c r="H4" s="3"/>
      <c r="I4" s="3" t="s">
        <v>7</v>
      </c>
      <c r="J4" s="3"/>
      <c r="K4" s="3"/>
    </row>
    <row r="5" ht="18.5" customHeight="1" spans="1:11">
      <c r="A5" s="3" t="s">
        <v>8</v>
      </c>
      <c r="B5" s="3"/>
      <c r="C5" s="3"/>
      <c r="D5" s="3"/>
      <c r="E5" s="3" t="s">
        <v>9</v>
      </c>
      <c r="F5" s="3" t="s">
        <v>10</v>
      </c>
      <c r="G5" s="3" t="s">
        <v>11</v>
      </c>
      <c r="H5" s="3"/>
      <c r="I5" s="3" t="s">
        <v>12</v>
      </c>
      <c r="J5" s="3" t="s">
        <v>13</v>
      </c>
      <c r="K5" s="3" t="s">
        <v>14</v>
      </c>
    </row>
    <row r="6" ht="18.5" customHeight="1" spans="1:11">
      <c r="A6" s="3"/>
      <c r="B6" s="3"/>
      <c r="C6" s="3" t="s">
        <v>15</v>
      </c>
      <c r="D6" s="3"/>
      <c r="E6" s="8">
        <v>17.5</v>
      </c>
      <c r="F6" s="8">
        <v>17.5</v>
      </c>
      <c r="G6" s="8">
        <v>7.591</v>
      </c>
      <c r="H6" s="8"/>
      <c r="I6" s="8">
        <v>10</v>
      </c>
      <c r="J6" s="13">
        <f>G6/F6</f>
        <v>0.433771428571429</v>
      </c>
      <c r="K6" s="8">
        <f>J6*I6</f>
        <v>4.33771428571429</v>
      </c>
    </row>
    <row r="7" ht="18.5" customHeight="1" spans="1:11">
      <c r="A7" s="3"/>
      <c r="B7" s="3"/>
      <c r="C7" s="3" t="s">
        <v>16</v>
      </c>
      <c r="D7" s="3"/>
      <c r="E7" s="8"/>
      <c r="F7" s="8"/>
      <c r="G7" s="8"/>
      <c r="H7" s="8"/>
      <c r="I7" s="3" t="s">
        <v>17</v>
      </c>
      <c r="J7" s="3"/>
      <c r="K7" s="3" t="s">
        <v>17</v>
      </c>
    </row>
    <row r="8" ht="18.5" customHeight="1" spans="1:11">
      <c r="A8" s="3"/>
      <c r="B8" s="3"/>
      <c r="C8" s="3" t="s">
        <v>18</v>
      </c>
      <c r="D8" s="3"/>
      <c r="E8" s="8"/>
      <c r="F8" s="8"/>
      <c r="G8" s="8"/>
      <c r="H8" s="8"/>
      <c r="I8" s="3" t="s">
        <v>17</v>
      </c>
      <c r="J8" s="3"/>
      <c r="K8" s="3" t="s">
        <v>17</v>
      </c>
    </row>
    <row r="9" ht="18.5" customHeight="1" spans="1:11">
      <c r="A9" s="3"/>
      <c r="B9" s="3"/>
      <c r="C9" s="3" t="s">
        <v>19</v>
      </c>
      <c r="D9" s="3"/>
      <c r="E9" s="8">
        <v>17.5</v>
      </c>
      <c r="F9" s="8">
        <v>17.5</v>
      </c>
      <c r="G9" s="8">
        <v>7.591</v>
      </c>
      <c r="H9" s="8"/>
      <c r="I9" s="3" t="s">
        <v>17</v>
      </c>
      <c r="J9" s="3"/>
      <c r="K9" s="3" t="s">
        <v>17</v>
      </c>
    </row>
    <row r="10" ht="18.5" customHeight="1" spans="1:11">
      <c r="A10" s="3" t="s">
        <v>20</v>
      </c>
      <c r="B10" s="3" t="s">
        <v>21</v>
      </c>
      <c r="C10" s="3"/>
      <c r="D10" s="3"/>
      <c r="E10" s="3"/>
      <c r="F10" s="3"/>
      <c r="G10" s="3" t="s">
        <v>22</v>
      </c>
      <c r="H10" s="3"/>
      <c r="I10" s="3"/>
      <c r="J10" s="3"/>
      <c r="K10" s="3"/>
    </row>
    <row r="11" ht="67" customHeight="1" spans="1:11">
      <c r="A11" s="3"/>
      <c r="B11" s="4" t="s">
        <v>85</v>
      </c>
      <c r="C11" s="4"/>
      <c r="D11" s="4"/>
      <c r="E11" s="4"/>
      <c r="F11" s="4"/>
      <c r="G11" s="4" t="s">
        <v>86</v>
      </c>
      <c r="H11" s="4"/>
      <c r="I11" s="4"/>
      <c r="J11" s="4"/>
      <c r="K11" s="4"/>
    </row>
    <row r="12" ht="30.5" customHeight="1" spans="1:11">
      <c r="A12" s="3" t="s">
        <v>25</v>
      </c>
      <c r="B12" s="3" t="s">
        <v>26</v>
      </c>
      <c r="C12" s="3" t="s">
        <v>27</v>
      </c>
      <c r="D12" s="3" t="s">
        <v>28</v>
      </c>
      <c r="E12" s="3"/>
      <c r="F12" s="3" t="s">
        <v>29</v>
      </c>
      <c r="G12" s="3" t="s">
        <v>30</v>
      </c>
      <c r="H12" s="3" t="s">
        <v>12</v>
      </c>
      <c r="I12" s="3" t="s">
        <v>14</v>
      </c>
      <c r="J12" s="3" t="s">
        <v>31</v>
      </c>
      <c r="K12" s="3"/>
    </row>
    <row r="13" ht="32" customHeight="1" spans="1:11">
      <c r="A13" s="3"/>
      <c r="B13" s="5" t="s">
        <v>40</v>
      </c>
      <c r="C13" s="5" t="s">
        <v>41</v>
      </c>
      <c r="D13" s="5" t="s">
        <v>87</v>
      </c>
      <c r="E13" s="5"/>
      <c r="F13" s="9" t="s">
        <v>88</v>
      </c>
      <c r="G13" s="9" t="s">
        <v>89</v>
      </c>
      <c r="H13" s="10">
        <v>50</v>
      </c>
      <c r="I13" s="10">
        <v>50</v>
      </c>
      <c r="J13" s="3"/>
      <c r="K13" s="3"/>
    </row>
    <row r="14" ht="69" customHeight="1" spans="1:11">
      <c r="A14" s="3"/>
      <c r="B14" s="5" t="s">
        <v>52</v>
      </c>
      <c r="C14" s="5" t="s">
        <v>67</v>
      </c>
      <c r="D14" s="5" t="s">
        <v>90</v>
      </c>
      <c r="E14" s="5"/>
      <c r="F14" s="9" t="s">
        <v>91</v>
      </c>
      <c r="G14" s="9" t="s">
        <v>92</v>
      </c>
      <c r="H14" s="10">
        <v>30</v>
      </c>
      <c r="I14" s="10">
        <v>26</v>
      </c>
      <c r="J14" s="3" t="s">
        <v>93</v>
      </c>
      <c r="K14" s="3"/>
    </row>
    <row r="15" ht="32" customHeight="1" spans="1:11">
      <c r="A15" s="3"/>
      <c r="B15" s="5" t="s">
        <v>57</v>
      </c>
      <c r="C15" s="5" t="s">
        <v>81</v>
      </c>
      <c r="D15" s="5" t="s">
        <v>94</v>
      </c>
      <c r="E15" s="5"/>
      <c r="F15" s="9" t="s">
        <v>95</v>
      </c>
      <c r="G15" s="9" t="s">
        <v>96</v>
      </c>
      <c r="H15" s="10">
        <v>10</v>
      </c>
      <c r="I15" s="10">
        <v>10</v>
      </c>
      <c r="J15" s="3"/>
      <c r="K15" s="3"/>
    </row>
    <row r="16" ht="35" customHeight="1" spans="1:11">
      <c r="A16" s="6" t="s">
        <v>60</v>
      </c>
      <c r="B16" s="7"/>
      <c r="C16" s="7"/>
      <c r="D16" s="7"/>
      <c r="E16" s="7"/>
      <c r="F16" s="7"/>
      <c r="G16" s="11"/>
      <c r="H16" s="12">
        <v>100</v>
      </c>
      <c r="I16" s="12">
        <f>K6+I13+I14+I15</f>
        <v>90.3377142857143</v>
      </c>
      <c r="J16" s="14"/>
      <c r="K16" s="14"/>
    </row>
    <row r="17" customFormat="1" ht="18.5" customHeight="1"/>
    <row r="18" customFormat="1" ht="18.5" customHeight="1"/>
    <row r="19" customFormat="1" ht="18.5" customHeight="1"/>
    <row r="20" customFormat="1" ht="18.5" customHeight="1"/>
    <row r="21" customFormat="1" ht="18.5" customHeight="1"/>
    <row r="22" customFormat="1" ht="18.5" customHeight="1"/>
    <row r="23" customFormat="1" ht="18.5" customHeight="1"/>
    <row r="24" customFormat="1" ht="18.5" customHeight="1"/>
    <row r="25" customFormat="1" ht="18.5" customHeight="1"/>
    <row r="26" customFormat="1" ht="18.5" customHeight="1"/>
    <row r="27" customFormat="1" ht="18.5" customHeight="1"/>
    <row r="28" customFormat="1" ht="18.5" customHeight="1"/>
    <row r="29" customFormat="1" ht="18.5" customHeight="1"/>
    <row r="30" customFormat="1" ht="18.5" customHeight="1"/>
    <row r="31" customFormat="1" ht="18.5" customHeight="1"/>
    <row r="32" customFormat="1" ht="18.5" customHeight="1"/>
    <row r="33" customFormat="1" ht="18.5" customHeight="1"/>
    <row r="34" customFormat="1" ht="18.5" customHeight="1"/>
    <row r="35" customFormat="1" ht="18.5" customHeight="1"/>
    <row r="36" customFormat="1" ht="18.5" customHeight="1"/>
    <row r="37" customFormat="1" ht="18.5" customHeight="1"/>
    <row r="38" customFormat="1" ht="18.5" customHeight="1"/>
    <row r="39" customFormat="1" ht="18.5" customHeight="1"/>
    <row r="40" customFormat="1" ht="18.5" customHeight="1"/>
    <row r="41" customFormat="1" ht="18.5" customHeight="1"/>
    <row r="42" customFormat="1" ht="18.5" customHeight="1"/>
    <row r="43" customFormat="1" ht="125.25" customHeight="1"/>
  </sheetData>
  <mergeCells count="35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G16"/>
    <mergeCell ref="J16:K16"/>
    <mergeCell ref="A10:A11"/>
    <mergeCell ref="A12:A15"/>
    <mergeCell ref="A5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办公用房修缮项目</vt:lpstr>
      <vt:lpstr>口岸综合服务保障以及年鉴工作经费</vt:lpstr>
      <vt:lpstr>综合事务中心后勤保障项目</vt:lpstr>
      <vt:lpstr>老干部培训项目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uos</cp:lastModifiedBy>
  <dcterms:created xsi:type="dcterms:W3CDTF">2023-04-18T21:26:00Z</dcterms:created>
  <dcterms:modified xsi:type="dcterms:W3CDTF">2025-09-02T10:58:11Z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E54B288AED7D9A7F1A742A6892A52216_43</vt:lpwstr>
  </property>
  <property fmtid="{D5CDD505-2E9C-101B-9397-08002B2CF9AE}" pid="3" name="KSOProductBuildVer">
    <vt:lpwstr>2052-11.8.2.11717</vt:lpwstr>
  </property>
</Properties>
</file>